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Biudžeto vykdymo ataskaitos\2021-12-31\"/>
    </mc:Choice>
  </mc:AlternateContent>
  <workbookProtection lockRevision="1"/>
  <bookViews>
    <workbookView xWindow="0" yWindow="0" windowWidth="28800" windowHeight="12225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Windows User - Personal View" guid="{E007CFB9-5182-4459-BEE8-F60E821421E6}" mergeInterval="0" personalView="1" maximized="1" xWindow="-8" yWindow="-8" windowWidth="1936" windowHeight="1056" activeSheetId="1"/>
    <customWorkbookView name="PC31 - Individuali peržiūra" guid="{3D67F0D7-3666-4FAA-8174-E6A0A438F337}" mergeInterval="0" personalView="1" maximized="1" xWindow="-8" yWindow="-8" windowWidth="1936" windowHeight="1056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PC16 - Individuali peržiūra" guid="{0DA429DB-3AB2-49F5-8194-27AB5C4F770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33" i="1" l="1"/>
  <c r="C33" i="1"/>
  <c r="H35" i="1" l="1"/>
  <c r="H36" i="1"/>
  <c r="H37" i="1"/>
  <c r="H34" i="1"/>
  <c r="B33" i="1"/>
  <c r="E33" i="1"/>
  <c r="F33" i="1"/>
  <c r="G34" i="1"/>
  <c r="G36" i="1"/>
  <c r="G37" i="1"/>
  <c r="G35" i="1"/>
  <c r="I35" i="1" s="1"/>
  <c r="G33" i="1" l="1"/>
  <c r="H33" i="1"/>
  <c r="I36" i="1"/>
  <c r="I37" i="1"/>
  <c r="I34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<sst xmlns="http://schemas.openxmlformats.org/spreadsheetml/2006/main" count="66" uniqueCount="52">
  <si>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</si>
  <si>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</si>
  <si>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</si>
  <si>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</si>
  <si>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</si>
  <si>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</si>
  <si>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</si>
  <si>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</si>
  <si>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</si>
  <si>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</si>
  <si>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</si>
  <si>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</si>
  <si>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</si>
  <si>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</si>
  <si>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</si>
  <si>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</si>
  <si>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</si>
  <si>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</si>
  <si>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</si>
  <si>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</si>
  <si>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</si>
  <si>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</si>
  <si>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</si>
  <si>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</si>
  <si>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</si>
  <si>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</si>
  <si>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</si>
  <si>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</si>
  <si>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</si>
  <si>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</si>
  <si>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</si>
  <si>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</si>
  <si>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</si>
  <si>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</si>
  <si>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</si>
  <si>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</si>
  <si>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</si>
  <si>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</si>
  <si>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</si>
  <si>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</si>
  <si>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</si>
  <si>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</si>
  <si>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</si>
  <si>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Stanislava Vaičiulienė</t>
  </si>
  <si>
    <t>Šiaulių miesto savivaldybės Švietimo centro Centralizuotos buhalterinės apskaitos padalinio vyriausioji buhalterė</t>
  </si>
  <si>
    <t>Šiaulių miesto savivaldybės Švietimo centro Centralizuotos buhalterinės apskaitos padalinio  buhalterė Dalia Toliušytė</t>
  </si>
  <si>
    <t>Kompleksinių paslaugų namai "ALKA", Įmonės kodas 305369449 , Vytauto g. 182, Šiauliai</t>
  </si>
  <si>
    <t>Direktorius</t>
  </si>
  <si>
    <t>Rimantas Žąsinas</t>
  </si>
  <si>
    <t>PASTABA.  Surinkta: 6987,28 Eur</t>
  </si>
  <si>
    <t>2021 M. GRUODŽIO 31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</si>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</sst>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2" xfId="0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" fillId="0" borderId="3" xfId="0" applyFont="1" applyBorder="1" applyAlignment="1">
      <alignment horizontal="center"/>
    </xf>
    <xf numFmtId="14" fontId="11" fillId="0" borderId="2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 5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3.xml"/><Relationship Id="rId54" Type="http://schemas.openxmlformats.org/officeDocument/2006/relationships/revisionLog" Target="revisionLog2.xml"/><Relationship Id="rId53" Type="http://schemas.openxmlformats.org/officeDocument/2006/relationships/revisionLog" Target="revisionLog1.xml"/><Relationship Id="rId56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1ADB1D-5D9D-4562-869B-62F307FA687C}" diskRevisions="1" revisionId="177" version="2" protected="1">
  <header guid="{EBE753AE-8E23-4730-8F2E-BC7922A238A6}" dateTime="2022-01-04T16:41:11" maxSheetId="4" userName="PC31" r:id="rId53" minRId="168" maxRId="174">
    <sheetIdMap count="3">
      <sheetId val="1"/>
      <sheetId val="2"/>
      <sheetId val="3"/>
    </sheetIdMap>
  </header>
  <header guid="{92CD0DF7-6FBC-4210-8FE9-81E410FB6719}" dateTime="2022-01-04T17:00:29" maxSheetId="4" userName="PC31" r:id="rId54" minRId="175" maxRId="176">
    <sheetIdMap count="3">
      <sheetId val="1"/>
      <sheetId val="2"/>
      <sheetId val="3"/>
    </sheetIdMap>
  </header>
  <header guid="{61177008-DB31-4910-97F0-05F384A4CFD3}" dateTime="2022-01-18T23:52:29" maxSheetId="4" userName="PC31" r:id="rId55" minRId="177">
    <sheetIdMap count="3">
      <sheetId val="1"/>
      <sheetId val="2"/>
      <sheetId val="3"/>
    </sheetIdMap>
  </header>
  <header guid="{C51ADB1D-5D9D-4562-869B-62F307FA687C}" dateTime="2022-01-21T08:46:44" maxSheetId="4" userName="Windows User" r:id="rId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" sId="1">
    <oc r="D36">
      <v>5100</v>
    </oc>
    <nc r="D36">
      <v>6987.28</v>
    </nc>
  </rcc>
  <rcc rId="169" sId="1">
    <oc r="E36">
      <v>982.98</v>
    </oc>
    <nc r="E36">
      <v>5571.7</v>
    </nc>
  </rcc>
  <rcc rId="170" sId="1">
    <oc r="F36">
      <v>982.98</v>
    </oc>
    <nc r="F36">
      <v>5571.7</v>
    </nc>
  </rcc>
  <rcc rId="171" sId="1">
    <oc r="A43" t="inlineStr">
      <is>
        <t>PASTABA.  Surinkta: 5180,46 Eur</t>
      </is>
    </oc>
    <nc r="A43" t="inlineStr">
      <is>
        <t>PASTABA.  Surinkta: 6987,28 Eur</t>
      </is>
    </nc>
  </rcc>
  <rcc rId="172" sId="1" numFmtId="19">
    <oc r="C18">
      <v>44477</v>
    </oc>
    <nc r="C18">
      <v>44561</v>
    </nc>
  </rcc>
  <rcc rId="173" sId="1">
    <oc r="E18">
      <v>3</v>
    </oc>
    <nc r="E18">
      <v>4</v>
    </nc>
  </rcc>
  <rcc rId="174" sId="1">
    <oc r="A13" t="inlineStr">
      <is>
        <t>2020 M. RUGSĖJO 30 D.</t>
      </is>
    </oc>
    <nc r="A13" t="inlineStr">
      <is>
        <t>2021 M. GRUODŽIO 31 D.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>
    <oc r="E36">
      <v>5571.7</v>
    </oc>
    <nc r="E36">
      <v>5354.43</v>
    </nc>
  </rcc>
  <rcc rId="176" sId="1">
    <oc r="F36">
      <v>5571.7</v>
    </oc>
    <nc r="F36">
      <v>5354.43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" sId="1">
    <oc r="D14" t="inlineStr">
      <is>
        <t>Ketvirtinė</t>
      </is>
    </oc>
    <nc r="D14" t="inlineStr">
      <is>
        <t>metinė</t>
      </is>
    </nc>
  </rcc>
  <rfmt sheetId="1" sqref="A43" start="0" length="2147483647">
    <dxf>
      <font>
        <color auto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007CFB9-5182-4459-BEE8-F60E821421E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31" workbookViewId="0">
      <selection activeCell="A43" sqref="A4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9" t="s">
        <v>46</v>
      </c>
      <c r="B7" s="49"/>
      <c r="C7" s="49"/>
      <c r="D7" s="49"/>
      <c r="E7" s="49"/>
      <c r="F7" s="49"/>
      <c r="G7" s="49"/>
      <c r="H7" s="49"/>
      <c r="I7" s="49"/>
    </row>
    <row r="8" spans="1:12" ht="15" customHeight="1">
      <c r="A8" s="48" t="s">
        <v>3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50" t="s">
        <v>7</v>
      </c>
      <c r="B10" s="50"/>
      <c r="C10" s="50"/>
      <c r="D10" s="50"/>
      <c r="E10" s="50"/>
      <c r="F10" s="50"/>
      <c r="G10" s="50"/>
      <c r="H10" s="50"/>
      <c r="I10" s="50"/>
    </row>
    <row r="11" spans="1:12" ht="15.75">
      <c r="A11" s="50" t="s">
        <v>8</v>
      </c>
      <c r="B11" s="50"/>
      <c r="C11" s="50"/>
      <c r="D11" s="50"/>
      <c r="E11" s="50"/>
      <c r="F11" s="50"/>
      <c r="G11" s="50"/>
      <c r="H11" s="50"/>
      <c r="I11" s="50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3" t="s">
        <v>50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14"/>
      <c r="D14" s="14" t="s">
        <v>51</v>
      </c>
    </row>
    <row r="15" spans="1:12">
      <c r="A15" s="51" t="s">
        <v>25</v>
      </c>
      <c r="B15" s="51"/>
      <c r="C15" s="51"/>
      <c r="D15" s="51"/>
      <c r="E15" s="51"/>
      <c r="F15" s="51"/>
      <c r="G15" s="51"/>
      <c r="H15" s="51"/>
      <c r="I15" s="51"/>
    </row>
    <row r="16" spans="1:12" ht="15.75">
      <c r="A16" s="52" t="s">
        <v>4</v>
      </c>
      <c r="B16" s="52"/>
      <c r="C16" s="52"/>
      <c r="D16" s="52"/>
      <c r="E16" s="52"/>
      <c r="F16" s="52"/>
      <c r="G16" s="52"/>
      <c r="H16" s="52"/>
      <c r="I16" s="52"/>
    </row>
    <row r="18" spans="1:11">
      <c r="C18" s="43">
        <v>44561</v>
      </c>
      <c r="D18" s="16" t="s">
        <v>5</v>
      </c>
      <c r="E18" s="36">
        <v>4</v>
      </c>
    </row>
    <row r="19" spans="1:11">
      <c r="C19" s="15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6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3" t="s">
        <v>12</v>
      </c>
      <c r="I25" s="42">
        <v>305369449</v>
      </c>
    </row>
    <row r="26" spans="1:11">
      <c r="A26" s="27"/>
      <c r="B26" s="27"/>
      <c r="C26" s="27"/>
      <c r="D26" s="25"/>
      <c r="E26" s="25"/>
      <c r="F26" s="25"/>
      <c r="G26" s="24"/>
      <c r="H26" s="25"/>
      <c r="I26" s="25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19" t="s">
        <v>21</v>
      </c>
      <c r="H31" s="9" t="s">
        <v>16</v>
      </c>
      <c r="I31" s="19" t="s">
        <v>24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17</v>
      </c>
      <c r="B33" s="32">
        <f>SUM(B34)</f>
        <v>0</v>
      </c>
      <c r="C33" s="32">
        <f>SUM(C35:C37)</f>
        <v>5600</v>
      </c>
      <c r="D33" s="32">
        <f>SUM(D35:D37)</f>
        <v>6987.28</v>
      </c>
      <c r="E33" s="32">
        <f>SUM(E34:E37)</f>
        <v>5354.43</v>
      </c>
      <c r="F33" s="32">
        <f>SUM(F34:F37)</f>
        <v>5354.43</v>
      </c>
      <c r="G33" s="32">
        <f>SUM(G34:G37)</f>
        <v>1632.8499999999995</v>
      </c>
      <c r="H33" s="32">
        <f>SUM(H34:H37)</f>
        <v>0</v>
      </c>
      <c r="I33" s="32">
        <f>SUM(I34:I37)</f>
        <v>1632.8499999999995</v>
      </c>
    </row>
    <row r="34" spans="1:9">
      <c r="A34" s="2" t="s">
        <v>38</v>
      </c>
      <c r="B34" s="32"/>
      <c r="C34" s="32" t="s">
        <v>42</v>
      </c>
      <c r="D34" s="32" t="s">
        <v>42</v>
      </c>
      <c r="E34" s="32"/>
      <c r="F34" s="32"/>
      <c r="G34" s="32">
        <f>B34-E34</f>
        <v>0</v>
      </c>
      <c r="H34" s="32">
        <f>E34-F34</f>
        <v>0</v>
      </c>
      <c r="I34" s="32">
        <f>G34+H34</f>
        <v>0</v>
      </c>
    </row>
    <row r="35" spans="1:9">
      <c r="A35" s="2" t="s">
        <v>39</v>
      </c>
      <c r="B35" s="32" t="s">
        <v>42</v>
      </c>
      <c r="C35" s="3"/>
      <c r="D35" s="3"/>
      <c r="E35" s="3"/>
      <c r="F35" s="3"/>
      <c r="G35" s="32">
        <f>D35-E35</f>
        <v>0</v>
      </c>
      <c r="H35" s="32">
        <f t="shared" ref="H35:H37" si="0">E35-F35</f>
        <v>0</v>
      </c>
      <c r="I35" s="32">
        <f t="shared" ref="I35:I37" si="1">G35+H35</f>
        <v>0</v>
      </c>
    </row>
    <row r="36" spans="1:9">
      <c r="A36" s="2" t="s">
        <v>40</v>
      </c>
      <c r="B36" s="32" t="s">
        <v>42</v>
      </c>
      <c r="C36" s="33">
        <v>5600</v>
      </c>
      <c r="D36" s="33">
        <v>6987.28</v>
      </c>
      <c r="E36" s="33">
        <v>5354.43</v>
      </c>
      <c r="F36" s="33">
        <v>5354.43</v>
      </c>
      <c r="G36" s="32">
        <f t="shared" ref="G36:G37" si="2">D36-E36</f>
        <v>1632.8499999999995</v>
      </c>
      <c r="H36" s="32">
        <f t="shared" si="0"/>
        <v>0</v>
      </c>
      <c r="I36" s="32">
        <f t="shared" si="1"/>
        <v>1632.8499999999995</v>
      </c>
    </row>
    <row r="37" spans="1:9">
      <c r="A37" s="2" t="s">
        <v>41</v>
      </c>
      <c r="B37" s="32" t="s">
        <v>42</v>
      </c>
      <c r="C37" s="33"/>
      <c r="D37" s="33"/>
      <c r="E37" s="33"/>
      <c r="F37" s="33"/>
      <c r="G37" s="32">
        <f t="shared" si="2"/>
        <v>0</v>
      </c>
      <c r="H37" s="32">
        <f t="shared" si="0"/>
        <v>0</v>
      </c>
      <c r="I37" s="32">
        <f t="shared" si="1"/>
        <v>0</v>
      </c>
    </row>
    <row r="38" spans="1:9" ht="39" customHeight="1">
      <c r="A38" s="17" t="s">
        <v>27</v>
      </c>
      <c r="B38" s="33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44" t="s">
        <v>49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8" t="s">
        <v>33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>
      <c r="A47" s="45" t="s">
        <v>32</v>
      </c>
      <c r="B47" s="46"/>
      <c r="C47" s="46"/>
      <c r="D47" s="46"/>
      <c r="E47" s="46"/>
      <c r="F47" s="46"/>
      <c r="G47" s="46"/>
      <c r="H47" s="46"/>
      <c r="I47" s="46"/>
    </row>
    <row r="48" spans="1:9" ht="14.25" customHeight="1">
      <c r="A48" s="39" t="s">
        <v>47</v>
      </c>
      <c r="D48" s="5"/>
      <c r="H48" s="40" t="s">
        <v>48</v>
      </c>
      <c r="I48" s="41"/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1"/>
      <c r="E50" s="1"/>
      <c r="F50" s="1"/>
      <c r="G50" s="1"/>
      <c r="H50" s="1"/>
      <c r="I50" s="1"/>
    </row>
    <row r="51" spans="1:9">
      <c r="A51" s="6" t="s">
        <v>44</v>
      </c>
      <c r="B51" s="6"/>
      <c r="C51" s="1"/>
      <c r="D51" s="20"/>
      <c r="E51" s="1"/>
      <c r="F51" s="1"/>
      <c r="G51" s="1"/>
      <c r="H51" s="6" t="s">
        <v>43</v>
      </c>
      <c r="I51" s="1"/>
    </row>
    <row r="52" spans="1:9">
      <c r="A52" s="30" t="s">
        <v>36</v>
      </c>
      <c r="B52" s="30"/>
      <c r="C52" s="31"/>
      <c r="D52" s="10" t="s">
        <v>19</v>
      </c>
      <c r="E52" s="1"/>
      <c r="F52" s="1"/>
      <c r="G52" s="1"/>
      <c r="H52" s="1" t="s">
        <v>20</v>
      </c>
      <c r="I52" s="1"/>
    </row>
    <row r="54" spans="1:9" ht="24.75">
      <c r="A54" s="37" t="s">
        <v>45</v>
      </c>
      <c r="B54" s="38"/>
      <c r="C54" s="38"/>
    </row>
  </sheetData>
  <customSheetViews>
    <customSheetView guid="{E007CFB9-5182-4459-BEE8-F60E821421E6}" fitToPage="1" topLeftCell="A31">
      <selection activeCell="A43" sqref="A43"/>
      <pageMargins left="0.11811023622047245" right="0.9055118110236221" top="0.15748031496062992" bottom="0.15748031496062992" header="0.31496062992125984" footer="0.31496062992125984"/>
      <pageSetup paperSize="9" scale="64" orientation="landscape" r:id="rId1"/>
    </customSheetView>
    <customSheetView guid="{3D67F0D7-3666-4FAA-8174-E6A0A438F337}" fitToPage="1">
      <selection activeCell="A13" sqref="A13:I13"/>
      <pageMargins left="0.11811023622047245" right="0.9055118110236221" top="0.15748031496062992" bottom="0.15748031496062992" header="0.31496062992125984" footer="0.31496062992125984"/>
      <pageSetup paperSize="9" scale="64" orientation="landscape" r:id="rId2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3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4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7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8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9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10"/>
    </customSheetView>
    <customSheetView guid="{0DA429DB-3AB2-49F5-8194-27AB5C4F7703}" showPageBreaks="1" fitToPage="1" topLeftCell="A16">
      <selection activeCell="C19" sqref="C19"/>
      <pageMargins left="0.11811023622047245" right="0.9055118110236221" top="0.15748031496062992" bottom="0.15748031496062992" header="0.31496062992125984" footer="0.31496062992125984"/>
      <pageSetup paperSize="9" scale="64" orientation="landscape" r:id="rId11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9055118110236221" top="0.15748031496062992" bottom="0.15748031496062992" header="0.31496062992125984" footer="0.31496062992125984"/>
  <pageSetup paperSize="9" scale="64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007CFB9-5182-4459-BEE8-F60E821421E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007CFB9-5182-4459-BEE8-F60E821421E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Windows User</cp:lastModifiedBy>
  <cp:lastPrinted>2022-01-07T08:47:38Z</cp:lastPrinted>
  <dcterms:created xsi:type="dcterms:W3CDTF">2018-11-13T06:22:20Z</dcterms:created>
  <dcterms:modified xsi:type="dcterms:W3CDTF">2022-01-21T06:46:44Z</dcterms:modified>
</cp:coreProperties>
</file>